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19320" windowHeight="13620" activeTab="0"/>
  </bookViews>
  <sheets>
    <sheet name="Gesamtenergiebedarf " sheetId="1" r:id="rId1"/>
    <sheet name="Diagramm GEB" sheetId="2" r:id="rId2"/>
  </sheets>
  <definedNames>
    <definedName name="_xlnm.Print_Area" localSheetId="0">'Gesamtenergiebedarf '!$A$9:$C$60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<sst xmlns="http://schemas.openxmlformats.org/spreadsheetml/2006/main" count="93" uniqueCount="87">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</sst>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0.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6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6" borderId="12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6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6" borderId="25" xfId="0" applyFont="1" applyFill="1" applyBorder="1" applyAlignment="1">
      <alignment horizontal="left"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2" borderId="36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2" borderId="42" xfId="0" applyNumberFormat="1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78" fontId="0" fillId="2" borderId="21" xfId="0" applyNumberFormat="1" applyFill="1" applyBorder="1" applyAlignment="1">
      <alignment horizontal="center"/>
    </xf>
    <xf numFmtId="0" fontId="0" fillId="2" borderId="45" xfId="0" applyFill="1" applyBorder="1" applyAlignment="1">
      <alignment/>
    </xf>
    <xf numFmtId="178" fontId="0" fillId="2" borderId="36" xfId="0" applyNumberFormat="1" applyFill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2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78" fontId="0" fillId="6" borderId="44" xfId="0" applyNumberFormat="1" applyFill="1" applyBorder="1" applyAlignment="1">
      <alignment horizontal="center"/>
    </xf>
    <xf numFmtId="178" fontId="0" fillId="17" borderId="18" xfId="0" applyNumberFormat="1" applyFill="1" applyBorder="1" applyAlignment="1">
      <alignment horizontal="center"/>
    </xf>
    <xf numFmtId="178" fontId="0" fillId="6" borderId="36" xfId="0" applyNumberFormat="1" applyFill="1" applyBorder="1" applyAlignment="1">
      <alignment horizontal="center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3" fontId="0" fillId="2" borderId="28" xfId="0" applyNumberFormat="1" applyFill="1" applyBorder="1" applyAlignment="1">
      <alignment horizontal="left"/>
    </xf>
    <xf numFmtId="3" fontId="0" fillId="2" borderId="29" xfId="0" applyNumberFormat="1" applyFill="1" applyBorder="1" applyAlignment="1">
      <alignment horizontal="left"/>
    </xf>
    <xf numFmtId="0" fontId="2" fillId="6" borderId="25" xfId="0" applyFont="1" applyFill="1" applyBorder="1" applyAlignment="1">
      <alignment horizontal="left" wrapText="1"/>
    </xf>
    <xf numFmtId="0" fontId="2" fillId="6" borderId="27" xfId="0" applyFont="1" applyFill="1" applyBorder="1" applyAlignment="1">
      <alignment horizontal="left" wrapText="1"/>
    </xf>
    <xf numFmtId="0" fontId="2" fillId="6" borderId="26" xfId="0" applyFont="1" applyFill="1" applyBorder="1" applyAlignment="1">
      <alignment horizontal="left" wrapText="1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"/>
          <c:w val="0.8272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54.84118246687054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14.634454638124362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9.27624872579001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3.440733944954128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42.27902140672782</c:v>
                </c:pt>
              </c:numCache>
            </c:numRef>
          </c:val>
        </c:ser>
        <c:overlap val="100"/>
        <c:gapWidth val="430"/>
        <c:axId val="55564769"/>
        <c:axId val="30320874"/>
      </c:bar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55647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4085"/>
          <c:w val="0.118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0.95675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19525" y="567690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39">
      <selection activeCell="C60" sqref="A9:C6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4395</v>
      </c>
    </row>
    <row r="12" spans="2:3" ht="14.25">
      <c r="B12" s="10" t="s">
        <v>28</v>
      </c>
      <c r="C12" s="11">
        <v>4905</v>
      </c>
    </row>
    <row r="13" spans="2:3" ht="14.25">
      <c r="B13" s="10" t="s">
        <v>29</v>
      </c>
      <c r="C13" s="11">
        <v>12754</v>
      </c>
    </row>
    <row r="14" spans="2:4" ht="15.75">
      <c r="B14" s="10" t="s">
        <v>30</v>
      </c>
      <c r="C14" s="58">
        <v>10548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268996</v>
      </c>
      <c r="D18" t="s">
        <v>69</v>
      </c>
    </row>
    <row r="19" spans="2:3" ht="15.75">
      <c r="B19" s="20" t="s">
        <v>37</v>
      </c>
      <c r="C19" s="69">
        <f>IF(C11=0,0,C18/C11)</f>
        <v>61.20500568828214</v>
      </c>
    </row>
    <row r="20" spans="2:3" ht="16.5" thickBot="1">
      <c r="B20" s="24" t="s">
        <v>38</v>
      </c>
      <c r="C20" s="67">
        <f>IF(C12=0,0,C18/C12)</f>
        <v>54.84118246687054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71782</v>
      </c>
      <c r="D23" t="s">
        <v>70</v>
      </c>
    </row>
    <row r="24" spans="2:3" ht="15.75">
      <c r="B24" s="20" t="s">
        <v>37</v>
      </c>
      <c r="C24" s="43">
        <f>IF(C11=0,0,C23/C11)</f>
        <v>16.332650739476676</v>
      </c>
    </row>
    <row r="25" spans="2:3" ht="16.5" thickBot="1">
      <c r="B25" s="24" t="s">
        <v>38</v>
      </c>
      <c r="C25" s="44">
        <f>IF(C12=0,0,C23/C12)</f>
        <v>14.634454638124362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500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45500</v>
      </c>
    </row>
    <row r="34" spans="2:3" ht="15.75">
      <c r="B34" s="20" t="s">
        <v>67</v>
      </c>
      <c r="C34" s="71">
        <f>IF(C11=0,0,C33/C11)</f>
        <v>10.352673492605232</v>
      </c>
    </row>
    <row r="35" spans="2:3" ht="16.5" thickBot="1">
      <c r="B35" s="24" t="s">
        <v>68</v>
      </c>
      <c r="C35" s="67">
        <f>IF(C12=0,0,C33/C12)</f>
        <v>9.27624872579001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14064</v>
      </c>
    </row>
    <row r="40" spans="2:4" ht="16.5" customHeight="1">
      <c r="B40" s="10" t="s">
        <v>75</v>
      </c>
      <c r="C40" s="21">
        <v>1200</v>
      </c>
      <c r="D40" t="s">
        <v>72</v>
      </c>
    </row>
    <row r="41" spans="2:3" ht="15.75">
      <c r="B41" s="20" t="s">
        <v>57</v>
      </c>
      <c r="C41" s="43">
        <f>C39*C40/1000</f>
        <v>16876.8</v>
      </c>
    </row>
    <row r="42" spans="2:3" ht="15.75" customHeight="1">
      <c r="B42" s="32" t="s">
        <v>58</v>
      </c>
      <c r="C42" s="43">
        <f>IF(C11=0,0,C41/C11)</f>
        <v>3.84</v>
      </c>
    </row>
    <row r="43" spans="2:3" ht="15.75" customHeight="1" thickBot="1">
      <c r="B43" s="33" t="s">
        <v>59</v>
      </c>
      <c r="C43" s="44">
        <f>IF(C12=0,0,C41/C12)</f>
        <v>3.440733944954128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4</v>
      </c>
    </row>
    <row r="49" spans="2:3" ht="15.75" customHeight="1">
      <c r="B49" s="32" t="s">
        <v>79</v>
      </c>
      <c r="C49" s="58">
        <v>2860</v>
      </c>
    </row>
    <row r="50" spans="2:3" ht="15.75" customHeight="1">
      <c r="B50" s="20" t="s">
        <v>80</v>
      </c>
      <c r="C50" s="11">
        <v>4027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172758.3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807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34620.3</v>
      </c>
    </row>
    <row r="58" spans="2:3" ht="18" customHeight="1">
      <c r="B58" s="59" t="s">
        <v>60</v>
      </c>
      <c r="C58" s="60">
        <f>C52+C57+F52+F57</f>
        <v>207378.59999999998</v>
      </c>
    </row>
    <row r="59" spans="2:3" ht="16.5" customHeight="1">
      <c r="B59" s="32" t="s">
        <v>61</v>
      </c>
      <c r="C59" s="62">
        <f>IF(C11=0,0,C58/C11)</f>
        <v>47.18511945392491</v>
      </c>
    </row>
    <row r="60" spans="2:3" ht="16.5" customHeight="1" thickBot="1">
      <c r="B60" s="33" t="s">
        <v>62</v>
      </c>
      <c r="C60" s="61">
        <f>IF(C12=0,0,C58/C12)</f>
        <v>42.27902140672782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8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juls</cp:lastModifiedBy>
  <cp:lastPrinted>2008-06-06T11:36:29Z</cp:lastPrinted>
  <dcterms:created xsi:type="dcterms:W3CDTF">2008-03-26T10:24:09Z</dcterms:created>
  <dcterms:modified xsi:type="dcterms:W3CDTF">2008-06-06T11:37:25Z</dcterms:modified>
  <cp:category/>
  <cp:version/>
  <cp:contentType/>
  <cp:contentStatus/>
</cp:coreProperties>
</file>