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'Herstellungsenergie'!$B$2:$J$46</definedName>
  </definedNames>
  <calcPr fullCalcOnLoad="1"/>
</workbook>
</file>

<file path=xl/sharedStrings.xml><?xml version="1.0" encoding="utf-8"?>
<sst xmlns="http://schemas.openxmlformats.org/spreadsheetml/2006/main" count="68" uniqueCount="68">
  <si>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</si>
  <si>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</si>
  <si>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</si>
  <si>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</si>
  <si>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</si>
  <si>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</si>
  <si>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</si>
  <si>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</si>
  <si>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</si>
  <si>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</si>
  <si>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</si>
  <si>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</si>
  <si>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</si>
  <si>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</si>
  <si>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</si>
  <si>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das Bruttovolumen in [kWh/m³]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</si>
  <si>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</si>
  <si>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</si>
  <si>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</si>
  <si>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</si>
  <si>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</si>
  <si>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</si>
  <si>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</si>
  <si>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</si>
  <si>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</si>
  <si>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</si>
  <si>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</si>
  <si>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</si>
  <si>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</si>
  <si>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</si>
  <si>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</si>
  <si>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</si>
  <si>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</si>
  <si>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</si>
  <si>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</si>
  <si>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</si>
  <si>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</si>
  <si>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</si>
  <si>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</si>
  <si>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</si>
  <si>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</si>
  <si>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</si>
  <si>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</si>
  <si>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</si>
  <si>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</si>
  <si>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</si>
  <si>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</si>
  <si>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</si>
  <si>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</si>
  <si>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</si>
  <si>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</si>
  <si>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</si>
  <si>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</si>
  <si>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</si>
  <si>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</si>
  <si>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(Stahlbeton, Stahlkonstruktion, etc.)</t>
  </si>
  <si>
    <t>Stahlbeton</t>
  </si>
  <si>
    <t>Glasflächen</t>
  </si>
  <si>
    <t>Ziegel</t>
  </si>
  <si>
    <t>Fassadenplatten</t>
  </si>
  <si>
    <t>Kalkstein</t>
  </si>
  <si>
    <t>Isolierung</t>
  </si>
  <si>
    <t>Glas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</si>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</sst>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0"/>
    <numFmt numFmtId="168" formatCode="#,##0.00"/>
    <numFmt numFmtId="169" formatCode="0%"/>
    <numFmt numFmtId="170" formatCode="0.00%"/>
    <numFmt numFmtId="171" formatCode="@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5" fontId="0" fillId="4" borderId="8" xfId="0" applyNumberFormat="1" applyFill="1" applyBorder="1" applyAlignment="1">
      <alignment horizontal="center"/>
    </xf>
    <xf numFmtId="164" fontId="0" fillId="0" borderId="9" xfId="0" applyFont="1" applyBorder="1" applyAlignment="1">
      <alignment/>
    </xf>
    <xf numFmtId="165" fontId="0" fillId="3" borderId="1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1" fillId="2" borderId="11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0" borderId="14" xfId="0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center" wrapText="1"/>
    </xf>
    <xf numFmtId="167" fontId="0" fillId="0" borderId="8" xfId="0" applyNumberFormat="1" applyFont="1" applyBorder="1" applyAlignment="1">
      <alignment horizontal="center" wrapText="1"/>
    </xf>
    <xf numFmtId="165" fontId="0" fillId="4" borderId="15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7" xfId="0" applyFont="1" applyBorder="1" applyAlignment="1">
      <alignment/>
    </xf>
    <xf numFmtId="165" fontId="1" fillId="3" borderId="15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6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4" fontId="1" fillId="0" borderId="9" xfId="0" applyFont="1" applyBorder="1" applyAlignment="1">
      <alignment/>
    </xf>
    <xf numFmtId="168" fontId="1" fillId="3" borderId="1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8" fontId="1" fillId="3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9" fontId="0" fillId="4" borderId="15" xfId="19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70" fontId="1" fillId="3" borderId="8" xfId="19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" fillId="0" borderId="5" xfId="0" applyFont="1" applyFill="1" applyBorder="1" applyAlignment="1">
      <alignment/>
    </xf>
    <xf numFmtId="165" fontId="1" fillId="0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5" fontId="1" fillId="3" borderId="21" xfId="0" applyNumberFormat="1" applyFont="1" applyFill="1" applyBorder="1" applyAlignment="1">
      <alignment horizontal="center"/>
    </xf>
    <xf numFmtId="170" fontId="1" fillId="3" borderId="6" xfId="19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5" fontId="0" fillId="0" borderId="10" xfId="0" applyNumberFormat="1" applyFill="1" applyBorder="1" applyAlignment="1">
      <alignment/>
    </xf>
    <xf numFmtId="164" fontId="1" fillId="0" borderId="14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5" fontId="1" fillId="3" borderId="22" xfId="0" applyNumberFormat="1" applyFont="1" applyFill="1" applyBorder="1" applyAlignment="1">
      <alignment horizontal="center"/>
    </xf>
    <xf numFmtId="170" fontId="1" fillId="3" borderId="23" xfId="19" applyNumberFormat="1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/>
            </c:numRef>
          </c:val>
        </c:ser>
        <c:ser>
          <c:idx val="1"/>
          <c:order val="1"/>
          <c:tx>
            <c:strRef>
              <c:f>Herstellungsenergie!$B$40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2"/>
          <c:order val="2"/>
          <c:tx>
            <c:strRef>
              <c:f>Herstellungsenergie!$B$40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3"/>
          <c:order val="3"/>
          <c:tx>
            <c:strRef>
              <c:f>Herstellungsenergie!$B$41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/>
            </c:numRef>
          </c:val>
        </c:ser>
        <c:ser>
          <c:idx val="4"/>
          <c:order val="4"/>
          <c:tx>
            <c:strRef>
              <c:f>Herstellungsenergie!$B$42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/>
            </c:numRef>
          </c:val>
        </c:ser>
        <c:ser>
          <c:idx val="5"/>
          <c:order val="5"/>
          <c:tx>
            <c:strRef>
              <c:f>Herstellungsenergie!$B$43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6"/>
          <c:order val="6"/>
          <c:tx>
            <c:strRef>
              <c:f>Herstellungsenergie!$B$43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7"/>
          <c:order val="7"/>
          <c:tx>
            <c:strRef>
              <c:f>Herstellungsenergie!$B$43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8"/>
          <c:order val="8"/>
          <c:tx>
            <c:strRef>
              <c:f>Herstellungsenergie!$B$43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9"/>
          <c:order val="9"/>
          <c:tx>
            <c:strRef>
              <c:f>Herstellungsenergie!$B$43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0"/>
          <c:order val="10"/>
          <c:tx>
            <c:strRef>
              <c:f>Herstellungsenergie!$B$43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1"/>
          <c:order val="11"/>
          <c:tx>
            <c:strRef>
              <c:f>Herstellungsenergie!$B$43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2"/>
          <c:order val="12"/>
          <c:tx>
            <c:strRef>
              <c:f>Herstellungsenergie!$B$43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3"/>
          <c:order val="13"/>
          <c:tx>
            <c:strRef>
              <c:f>Herstellungsenergie!$B$43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4"/>
          <c:order val="14"/>
          <c:tx>
            <c:strRef>
              <c:f>Herstellungsenergie!$B$43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5"/>
          <c:order val="15"/>
          <c:tx>
            <c:strRef>
              <c:f>Herstellungsenergie!$B$43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6"/>
          <c:order val="16"/>
          <c:tx>
            <c:strRef>
              <c:f>Herstellungsenergie!$B$43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7"/>
          <c:order val="17"/>
          <c:tx>
            <c:strRef>
              <c:f>Herstellungsenergie!$B$44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/>
            </c:numRef>
          </c:val>
        </c:ser>
        <c:ser>
          <c:idx val="18"/>
          <c:order val="18"/>
          <c:tx>
            <c:strRef>
              <c:f>Herstellungsenergie!$B$45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/>
            </c:numRef>
          </c:val>
        </c:ser>
        <c:overlap val="100"/>
        <c:axId val="48373598"/>
        <c:axId val="13663863"/>
      </c:barChart>
      <c:catAx>
        <c:axId val="48373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63863"/>
        <c:crosses val="autoZero"/>
        <c:auto val="1"/>
        <c:lblOffset val="100"/>
        <c:noMultiLvlLbl val="0"/>
      </c:catAx>
      <c:valAx>
        <c:axId val="13663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359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17</xdr:row>
      <xdr:rowOff>0</xdr:rowOff>
    </xdr:from>
    <xdr:to>
      <xdr:col>9</xdr:col>
      <xdr:colOff>9525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29500" y="298132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38925"/>
          <a:ext cx="2914650" cy="11334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15302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2"/>
  <sheetViews>
    <sheetView tabSelected="1" workbookViewId="0" topLeftCell="A25">
      <selection activeCell="D29" sqref="D29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2.75">
      <c r="B12" s="13" t="s">
        <v>8</v>
      </c>
      <c r="C12" s="14">
        <v>4664</v>
      </c>
    </row>
    <row r="13" spans="2:3" ht="12.75">
      <c r="B13" s="13" t="s">
        <v>9</v>
      </c>
      <c r="C13" s="14">
        <v>7264</v>
      </c>
    </row>
    <row r="14" spans="2:3" ht="12.75">
      <c r="B14" s="13" t="s">
        <v>10</v>
      </c>
      <c r="C14" s="14">
        <v>25424</v>
      </c>
    </row>
    <row r="15" spans="2:6" ht="15">
      <c r="B15" s="15" t="s">
        <v>11</v>
      </c>
      <c r="C15" s="16">
        <f>C14*0.9</f>
        <v>22881.600000000002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4.75">
      <c r="B19" s="13" t="s">
        <v>16</v>
      </c>
      <c r="C19" s="14">
        <v>1782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4455000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5">
      <c r="B22" s="31" t="s">
        <v>25</v>
      </c>
      <c r="C22" s="32">
        <f>C21/C14</f>
        <v>175.22813089993707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37">
        <v>8204</v>
      </c>
      <c r="D23" s="38" t="s">
        <v>29</v>
      </c>
    </row>
    <row r="24" spans="2:4" ht="12.75">
      <c r="B24" s="31" t="s">
        <v>30</v>
      </c>
      <c r="C24" s="39">
        <f>C23/C14</f>
        <v>0.32268722466960353</v>
      </c>
      <c r="D24" s="33" t="s">
        <v>31</v>
      </c>
    </row>
    <row r="25" spans="2:4" ht="15">
      <c r="B25" s="13" t="s">
        <v>32</v>
      </c>
      <c r="C25" s="40">
        <v>2392</v>
      </c>
      <c r="D25" s="38"/>
    </row>
    <row r="26" spans="2:4" ht="15">
      <c r="B26" s="41" t="s">
        <v>33</v>
      </c>
      <c r="C26" s="42">
        <f>C25/C12</f>
        <v>0.5128644939965694</v>
      </c>
      <c r="D26" s="33" t="s">
        <v>34</v>
      </c>
    </row>
    <row r="27" spans="2:4" ht="12.75">
      <c r="B27" s="43"/>
      <c r="C27" s="44"/>
      <c r="D27" s="45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6"/>
      <c r="I29" s="46"/>
    </row>
    <row r="30" spans="2:9" ht="12.75">
      <c r="B30" s="13" t="s">
        <v>37</v>
      </c>
      <c r="C30" s="14">
        <v>2083</v>
      </c>
      <c r="F30" s="22"/>
      <c r="G30" s="24" t="s">
        <v>38</v>
      </c>
      <c r="H30" s="47"/>
      <c r="I30" s="47"/>
    </row>
    <row r="31" spans="2:9" ht="15">
      <c r="B31" s="31" t="s">
        <v>39</v>
      </c>
      <c r="C31" s="32">
        <f>C30*C13/1000</f>
        <v>15130.912</v>
      </c>
      <c r="D31" s="48"/>
      <c r="F31" s="26" t="s">
        <v>40</v>
      </c>
      <c r="G31" s="28">
        <v>15</v>
      </c>
      <c r="H31" s="49"/>
      <c r="I31" s="49"/>
    </row>
    <row r="32" spans="2:9" ht="12.75">
      <c r="B32" s="13" t="s">
        <v>41</v>
      </c>
      <c r="C32" s="50">
        <v>0.3</v>
      </c>
      <c r="F32" s="34" t="s">
        <v>42</v>
      </c>
      <c r="G32" s="36">
        <v>30</v>
      </c>
      <c r="H32" s="49"/>
      <c r="I32" s="49"/>
    </row>
    <row r="33" spans="2:9" ht="12.75">
      <c r="B33" s="31" t="s">
        <v>43</v>
      </c>
      <c r="C33" s="32">
        <f>C31/(1-C32)</f>
        <v>21615.588571428572</v>
      </c>
      <c r="F33" s="51"/>
      <c r="G33" s="52"/>
      <c r="H33" s="52"/>
      <c r="I33" s="52"/>
    </row>
    <row r="34" spans="2:3" ht="12.75">
      <c r="B34" s="13" t="s">
        <v>44</v>
      </c>
      <c r="C34" s="53">
        <v>30</v>
      </c>
    </row>
    <row r="35" spans="2:5" ht="12.75">
      <c r="B35" s="41" t="s">
        <v>45</v>
      </c>
      <c r="C35" s="54">
        <f>C33/C34</f>
        <v>720.5196190476191</v>
      </c>
      <c r="E35" s="48"/>
    </row>
    <row r="36" spans="2:3" ht="12.75">
      <c r="B36" s="17"/>
      <c r="C36" s="55"/>
    </row>
    <row r="37" spans="2:10" ht="12.75">
      <c r="B37" s="56" t="s">
        <v>46</v>
      </c>
      <c r="C37" s="57"/>
      <c r="D37" s="57"/>
      <c r="E37" s="57"/>
      <c r="F37" s="58"/>
      <c r="H37" s="59" t="s">
        <v>47</v>
      </c>
      <c r="I37" s="60"/>
      <c r="J37" s="61"/>
    </row>
    <row r="38" spans="2:10" ht="12.75">
      <c r="B38" s="11" t="s">
        <v>48</v>
      </c>
      <c r="C38" s="62" t="s">
        <v>49</v>
      </c>
      <c r="D38" s="62" t="s">
        <v>50</v>
      </c>
      <c r="E38" s="62" t="s">
        <v>51</v>
      </c>
      <c r="F38" s="12" t="s">
        <v>52</v>
      </c>
      <c r="H38" s="63"/>
      <c r="I38" s="64" t="s">
        <v>53</v>
      </c>
      <c r="J38" s="65" t="s">
        <v>54</v>
      </c>
    </row>
    <row r="39" spans="2:10" ht="12.75">
      <c r="B39" s="66" t="s">
        <v>55</v>
      </c>
      <c r="C39" s="67">
        <v>1762</v>
      </c>
      <c r="D39" s="67">
        <v>2500</v>
      </c>
      <c r="E39" s="68">
        <f>C39*D39*0.001</f>
        <v>4405</v>
      </c>
      <c r="F39" s="69">
        <f>E39/$E$46</f>
        <v>0.20378811270596245</v>
      </c>
      <c r="H39" s="70" t="s">
        <v>56</v>
      </c>
      <c r="I39" s="71">
        <v>2500</v>
      </c>
      <c r="J39" s="72">
        <v>1600</v>
      </c>
    </row>
    <row r="40" spans="2:10" ht="12.75">
      <c r="B40" s="66" t="s">
        <v>57</v>
      </c>
      <c r="C40" s="67">
        <v>19</v>
      </c>
      <c r="D40" s="67">
        <v>15000</v>
      </c>
      <c r="E40" s="68">
        <f>C40*D40*0.001</f>
        <v>285</v>
      </c>
      <c r="F40" s="69">
        <f>E40/$E$46</f>
        <v>0.013184928971895415</v>
      </c>
      <c r="H40" s="70" t="s">
        <v>58</v>
      </c>
      <c r="I40" s="71">
        <v>1400</v>
      </c>
      <c r="J40" s="72">
        <v>900</v>
      </c>
    </row>
    <row r="41" spans="2:10" ht="12.75">
      <c r="B41" s="66" t="s">
        <v>59</v>
      </c>
      <c r="C41" s="67">
        <v>50</v>
      </c>
      <c r="D41" s="67">
        <v>15000</v>
      </c>
      <c r="E41" s="68">
        <f>C41*D41*0.001</f>
        <v>750</v>
      </c>
      <c r="F41" s="69">
        <f>E41/$E$46</f>
        <v>0.034697181504987934</v>
      </c>
      <c r="H41" s="70" t="s">
        <v>60</v>
      </c>
      <c r="I41" s="71">
        <v>1400</v>
      </c>
      <c r="J41" s="72">
        <v>500</v>
      </c>
    </row>
    <row r="42" spans="2:10" ht="12.75">
      <c r="B42" s="66" t="s">
        <v>61</v>
      </c>
      <c r="C42" s="67">
        <v>430</v>
      </c>
      <c r="D42" s="67">
        <v>500</v>
      </c>
      <c r="E42" s="68">
        <f>C42*D42*0.001</f>
        <v>215</v>
      </c>
      <c r="F42" s="69">
        <f>E42/$E$46</f>
        <v>0.009946525364763207</v>
      </c>
      <c r="H42" s="70" t="s">
        <v>62</v>
      </c>
      <c r="I42" s="71">
        <v>2500</v>
      </c>
      <c r="J42" s="72">
        <v>15000</v>
      </c>
    </row>
    <row r="43" spans="2:10" ht="12.75">
      <c r="B43" s="73" t="s">
        <v>63</v>
      </c>
      <c r="C43" s="74"/>
      <c r="D43" s="75"/>
      <c r="E43" s="76">
        <f>SUM(E39:E42)</f>
        <v>5655</v>
      </c>
      <c r="F43" s="77">
        <f>E43/$E$46</f>
        <v>0.261616748547609</v>
      </c>
      <c r="H43" s="78" t="s">
        <v>64</v>
      </c>
      <c r="I43" s="79">
        <v>600</v>
      </c>
      <c r="J43" s="80">
        <v>600</v>
      </c>
    </row>
    <row r="44" spans="2:6" ht="12.75">
      <c r="B44" s="81" t="s">
        <v>65</v>
      </c>
      <c r="C44" s="82"/>
      <c r="D44" s="2"/>
      <c r="E44" s="83">
        <f>C31-E43</f>
        <v>9475.912</v>
      </c>
      <c r="F44" s="69">
        <f>E44/$E$46</f>
        <v>0.438383251452391</v>
      </c>
    </row>
    <row r="45" spans="2:6" ht="12.75">
      <c r="B45" s="81" t="s">
        <v>66</v>
      </c>
      <c r="C45" s="82"/>
      <c r="D45" s="2"/>
      <c r="E45" s="83">
        <f>C33*C32</f>
        <v>6484.676571428571</v>
      </c>
      <c r="F45" s="69">
        <f>E45/$E$46</f>
        <v>0.3</v>
      </c>
    </row>
    <row r="46" spans="2:6" ht="12.75">
      <c r="B46" s="84" t="s">
        <v>67</v>
      </c>
      <c r="C46" s="85"/>
      <c r="D46" s="86"/>
      <c r="E46" s="87">
        <f>C33</f>
        <v>21615.588571428572</v>
      </c>
      <c r="F46" s="88">
        <f>E46/$E$46</f>
        <v>1</v>
      </c>
    </row>
    <row r="48" ht="11.25" customHeight="1"/>
    <row r="51" spans="2:7" ht="12.75">
      <c r="B51" s="46"/>
      <c r="C51" s="10"/>
      <c r="D51" s="10"/>
      <c r="E51" s="10"/>
      <c r="F51" s="10"/>
      <c r="G51" s="10"/>
    </row>
    <row r="52" spans="2:7" ht="12.75">
      <c r="B52" s="10"/>
      <c r="C52" s="49"/>
      <c r="D52" s="10"/>
      <c r="E52" s="10"/>
      <c r="F52" s="10"/>
      <c r="G52" s="10"/>
    </row>
    <row r="53" spans="2:7" ht="12.75" customHeight="1">
      <c r="B53" s="10"/>
      <c r="C53" s="89"/>
      <c r="D53" s="10"/>
      <c r="E53" s="10"/>
      <c r="F53" s="10"/>
      <c r="G53" s="10"/>
    </row>
    <row r="54" spans="2:7" ht="12.75">
      <c r="B54" s="10"/>
      <c r="C54" s="89"/>
      <c r="D54" s="10"/>
      <c r="E54" s="10"/>
      <c r="F54" s="10"/>
      <c r="G54" s="10"/>
    </row>
    <row r="55" spans="2:7" ht="12.75">
      <c r="B55" s="10"/>
      <c r="C55" s="49"/>
      <c r="D55" s="10"/>
      <c r="E55" s="10"/>
      <c r="F55" s="10"/>
      <c r="G55" s="10"/>
    </row>
    <row r="56" spans="2:7" ht="12.75">
      <c r="B56" s="46"/>
      <c r="C56" s="10"/>
      <c r="D56" s="10"/>
      <c r="E56" s="10"/>
      <c r="F56" s="10"/>
      <c r="G56" s="10"/>
    </row>
    <row r="57" spans="2:7" ht="12.75" customHeight="1">
      <c r="B57" s="10"/>
      <c r="C57" s="49"/>
      <c r="D57" s="10"/>
      <c r="E57" s="10"/>
      <c r="F57" s="10"/>
      <c r="G57" s="10"/>
    </row>
    <row r="58" spans="2:7" ht="12.75">
      <c r="B58" s="10"/>
      <c r="C58" s="49"/>
      <c r="D58" s="10"/>
      <c r="E58" s="10"/>
      <c r="F58" s="10"/>
      <c r="G58" s="10"/>
    </row>
    <row r="59" spans="2:7" ht="12.75">
      <c r="B59" s="10"/>
      <c r="C59" s="49"/>
      <c r="D59" s="10"/>
      <c r="E59" s="10"/>
      <c r="F59" s="10"/>
      <c r="G59" s="10"/>
    </row>
    <row r="60" spans="2:7" ht="12.75">
      <c r="B60" s="10"/>
      <c r="C60" s="49"/>
      <c r="D60" s="10"/>
      <c r="E60" s="10"/>
      <c r="F60" s="10"/>
      <c r="G60" s="10"/>
    </row>
    <row r="61" spans="2:7" ht="12.75" customHeight="1">
      <c r="B61" s="10"/>
      <c r="C61" s="49"/>
      <c r="D61" s="10"/>
      <c r="E61" s="10"/>
      <c r="F61" s="10"/>
      <c r="G61" s="10"/>
    </row>
    <row r="62" spans="2:7" ht="12.75">
      <c r="B62" s="46"/>
      <c r="C62" s="10"/>
      <c r="D62" s="10"/>
      <c r="E62" s="10"/>
      <c r="F62" s="10"/>
      <c r="G62" s="10"/>
    </row>
    <row r="63" spans="2:7" ht="12.75">
      <c r="B63" s="10"/>
      <c r="C63" s="90"/>
      <c r="D63" s="10"/>
      <c r="E63" s="10"/>
      <c r="F63" s="10"/>
      <c r="G63" s="10"/>
    </row>
    <row r="64" spans="2:7" ht="12.75">
      <c r="B64" s="10"/>
      <c r="C64" s="49"/>
      <c r="D64" s="10"/>
      <c r="E64" s="10"/>
      <c r="F64" s="10"/>
      <c r="G64" s="10"/>
    </row>
    <row r="65" spans="2:7" ht="12.75">
      <c r="B65" s="10"/>
      <c r="C65" s="90"/>
      <c r="D65" s="10"/>
      <c r="E65" s="10"/>
      <c r="F65" s="10"/>
      <c r="G65" s="10"/>
    </row>
    <row r="66" spans="2:7" ht="12.75">
      <c r="B66" s="10"/>
      <c r="C66" s="49"/>
      <c r="D66" s="10"/>
      <c r="E66" s="10"/>
      <c r="F66" s="10"/>
      <c r="G66" s="10"/>
    </row>
    <row r="67" spans="2:7" ht="12.75">
      <c r="B67" s="10"/>
      <c r="C67" s="49"/>
      <c r="D67" s="10"/>
      <c r="E67" s="10"/>
      <c r="F67" s="10"/>
      <c r="G67" s="10"/>
    </row>
    <row r="68" spans="2:7" ht="12.75">
      <c r="B68" s="10"/>
      <c r="C68" s="49"/>
      <c r="D68" s="10"/>
      <c r="E68" s="10"/>
      <c r="F68" s="10"/>
      <c r="G68" s="10"/>
    </row>
    <row r="69" ht="12.75" customHeight="1"/>
    <row r="74" ht="12.75">
      <c r="C74" s="1"/>
    </row>
    <row r="76" spans="3:6" ht="12.75">
      <c r="C76" s="91"/>
      <c r="D76" s="10"/>
      <c r="E76" s="10"/>
      <c r="F76" s="10"/>
    </row>
    <row r="77" spans="3:6" ht="12.75">
      <c r="C77" s="90"/>
      <c r="D77" s="90"/>
      <c r="E77" s="90"/>
      <c r="F77" s="10"/>
    </row>
    <row r="78" spans="3:6" ht="12.75">
      <c r="C78" s="92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46"/>
      <c r="D80" s="10"/>
      <c r="E80" s="10"/>
      <c r="F80" s="10"/>
    </row>
    <row r="81" spans="3:6" ht="12.75">
      <c r="C81" s="51"/>
      <c r="D81" s="93"/>
      <c r="E81" s="93"/>
      <c r="F81" s="10"/>
    </row>
    <row r="82" spans="3:6" ht="12.75">
      <c r="C82" s="51"/>
      <c r="D82" s="93"/>
      <c r="E82" s="93"/>
      <c r="F82" s="10"/>
    </row>
    <row r="83" spans="3:6" ht="12.75">
      <c r="C83" s="51"/>
      <c r="D83" s="93"/>
      <c r="E83" s="93"/>
      <c r="F83" s="10"/>
    </row>
    <row r="84" spans="3:6" ht="12.75">
      <c r="C84" s="10"/>
      <c r="D84" s="10"/>
      <c r="E84" s="10"/>
      <c r="F84" s="10"/>
    </row>
    <row r="85" spans="3:6" ht="12.75">
      <c r="C85" s="94"/>
      <c r="D85" s="10"/>
      <c r="E85" s="10"/>
      <c r="F85" s="10"/>
    </row>
    <row r="86" spans="3:6" ht="12.75">
      <c r="C86" s="46"/>
      <c r="D86" s="10"/>
      <c r="E86" s="10"/>
      <c r="F86" s="10"/>
    </row>
    <row r="87" spans="3:6" ht="12.75">
      <c r="C87" s="10"/>
      <c r="D87" s="90"/>
      <c r="E87" s="90"/>
      <c r="F87" s="90"/>
    </row>
    <row r="88" spans="3:6" ht="12.75">
      <c r="C88" s="10"/>
      <c r="D88" s="90"/>
      <c r="E88" s="90"/>
      <c r="F88" s="90"/>
    </row>
    <row r="89" spans="3:6" ht="12.75">
      <c r="C89" s="10"/>
      <c r="D89" s="90"/>
      <c r="E89" s="90"/>
      <c r="F89" s="90"/>
    </row>
    <row r="90" spans="3:6" ht="12.75">
      <c r="C90" s="10"/>
      <c r="D90" s="10"/>
      <c r="E90" s="10"/>
      <c r="F90" s="10"/>
    </row>
    <row r="91" spans="3:7" ht="12.75">
      <c r="C91" s="10"/>
      <c r="D91" s="10"/>
      <c r="E91" s="10"/>
      <c r="F91" s="10"/>
      <c r="G91" s="17"/>
    </row>
    <row r="92" spans="3:6" ht="12.75">
      <c r="C92" s="51"/>
      <c r="D92" s="51"/>
      <c r="E92" s="51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 </cp:lastModifiedBy>
  <cp:lastPrinted>2008-05-26T20:27:03Z</cp:lastPrinted>
  <dcterms:created xsi:type="dcterms:W3CDTF">2008-03-26T10:24:09Z</dcterms:created>
  <dcterms:modified xsi:type="dcterms:W3CDTF">2008-06-05T06:44:05Z</dcterms:modified>
  <cp:category/>
  <cp:version/>
  <cp:contentType/>
  <cp:contentStatus/>
</cp:coreProperties>
</file>