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Kosten" sheetId="1" r:id="rId1"/>
    <sheet name="Kosten Diagramm" sheetId="2" r:id="rId2"/>
  </sheets>
  <definedNames>
    <definedName name="_xlnm.Print_Area" localSheetId="0">'Kosten'!$B$2:$L$62</definedName>
  </definedNames>
  <calcPr fullCalcOnLoad="1"/>
</workbook>
</file>

<file path=xl/sharedStrings.xml><?xml version="1.0" encoding="utf-8"?>
<sst xmlns="http://schemas.openxmlformats.org/spreadsheetml/2006/main" count="45" uniqueCount="37">
  <si>
    <t>GEBÄUDEDATEN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</si>
  <si>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</si>
  <si>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</si>
  <si>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</si>
  <si>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</si>
  <si>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</si>
  <si>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Herstellungsenergieabschätzung</t>
  </si>
  <si>
    <t>Hier bitte EURE Werte eintragen</t>
  </si>
  <si>
    <t>monokristalline Zellen</t>
  </si>
  <si>
    <t>Polykristalline Zellen</t>
  </si>
  <si>
    <t>Dünnschichtzellen</t>
  </si>
  <si>
    <t>Fläche [m²]</t>
  </si>
  <si>
    <t>Summe</t>
  </si>
  <si>
    <t>Flachkollektoren</t>
  </si>
  <si>
    <t>Kostenermittlung</t>
  </si>
  <si>
    <t>Kosten Gebäude und Technik</t>
  </si>
  <si>
    <t>Kosten [€]</t>
  </si>
  <si>
    <t>[€/m²]</t>
  </si>
  <si>
    <t>Rohrenkollektoren</t>
  </si>
  <si>
    <t>Windanlage</t>
  </si>
  <si>
    <t>Kosten Regenerative Energiequellen</t>
  </si>
  <si>
    <t>Fläche</t>
  </si>
  <si>
    <t>-</t>
  </si>
  <si>
    <t>Kosten bebaute Grundstücksfläche</t>
  </si>
  <si>
    <t>Flächen</t>
  </si>
  <si>
    <t>Grundstück</t>
  </si>
  <si>
    <t>Bauwerk- Baukonstruktion</t>
  </si>
  <si>
    <t xml:space="preserve">von </t>
  </si>
  <si>
    <t>bis</t>
  </si>
  <si>
    <t>TGA</t>
  </si>
  <si>
    <t>Büro in €/m² (BGF)</t>
  </si>
  <si>
    <t>Wohnen in €/m² (BGF)</t>
  </si>
  <si>
    <t>Kosten Bauwerk-Baukonstruktion</t>
  </si>
  <si>
    <t>sp. Kosten [€/m² BGF]</t>
  </si>
  <si>
    <t>Hochtemperaturkollektoren</t>
  </si>
  <si>
    <t>Aufwindkraftwerk (Fläche Kollektor)</t>
  </si>
  <si>
    <t>Kosten TGA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</si>
</sst>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"/>
    <numFmt numFmtId="180" formatCode="#,##0.000"/>
    <numFmt numFmtId="181" formatCode="#,##0.0000"/>
    <numFmt numFmtId="182" formatCode="#,##0.00000"/>
    <numFmt numFmtId="183" formatCode="#,##0\ &quot;€&quot;"/>
    <numFmt numFmtId="184" formatCode="#,##0\ _€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74" fontId="0" fillId="0" borderId="0" xfId="19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74" fontId="2" fillId="0" borderId="0" xfId="19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3" fontId="0" fillId="3" borderId="14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0" fillId="3" borderId="14" xfId="19" applyNumberFormat="1" applyFill="1" applyBorder="1" applyAlignment="1">
      <alignment horizontal="right"/>
    </xf>
    <xf numFmtId="183" fontId="2" fillId="3" borderId="2" xfId="19" applyNumberFormat="1" applyFont="1" applyFill="1" applyBorder="1" applyAlignment="1">
      <alignment horizontal="right"/>
    </xf>
    <xf numFmtId="3" fontId="0" fillId="2" borderId="16" xfId="0" applyNumberFormat="1" applyFill="1" applyBorder="1" applyAlignment="1">
      <alignment horizontal="center"/>
    </xf>
    <xf numFmtId="183" fontId="2" fillId="0" borderId="2" xfId="19" applyNumberFormat="1" applyFont="1" applyFill="1" applyBorder="1" applyAlignment="1">
      <alignment horizontal="right"/>
    </xf>
    <xf numFmtId="174" fontId="0" fillId="0" borderId="0" xfId="19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7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0" fillId="0" borderId="0" xfId="19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25"/>
          <c:w val="0.94375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Kosten!$B$18</c:f>
              <c:strCache>
                <c:ptCount val="1"/>
                <c:pt idx="0">
                  <c:v>Kosten bebaute Grundstücksfläche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val>
            <c:numRef>
              <c:f>Kosten!$E$18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Kosten!$B$19</c:f>
              <c:strCache>
                <c:ptCount val="1"/>
                <c:pt idx="0">
                  <c:v>Kosten Bauwerk-Baukonstruktion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Pt>
            <c:idx val="3"/>
            <c:invertIfNegative val="0"/>
            <c:spPr>
              <a:solidFill>
                <a:srgbClr val="000080"/>
              </a:solidFill>
            </c:spPr>
          </c:dPt>
          <c:val>
            <c:numRef>
              <c:f>Kosten!$E$19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Kosten!$B$20</c:f>
              <c:strCache>
                <c:ptCount val="1"/>
                <c:pt idx="0">
                  <c:v>Kosten TGA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Kosten!$E$20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strRef>
              <c:f>Kosten!$B$33</c:f>
              <c:strCache>
                <c:ptCount val="1"/>
                <c:pt idx="0">
                  <c:v>Kosten Regenerative Energiequellen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Kosten!$E$33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  <c:max val="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Gesamtkosten 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  <c:majorUnit val="1000000"/>
        <c:minorUnit val="1000000"/>
      </c:valAx>
      <c:spPr>
        <a:noFill/>
      </c:spPr>
    </c:plotArea>
    <c:legend>
      <c:legendPos val="r"/>
      <c:layout>
        <c:manualLayout>
          <c:xMode val="edge"/>
          <c:yMode val="edge"/>
          <c:x val="0.73"/>
          <c:y val="0.065"/>
          <c:w val="0.2365"/>
          <c:h val="0.18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14</xdr:row>
      <xdr:rowOff>161925</xdr:rowOff>
    </xdr:from>
    <xdr:to>
      <xdr:col>9</xdr:col>
      <xdr:colOff>19050</xdr:colOff>
      <xdr:row>24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7267575" y="2705100"/>
          <a:ext cx="3514725" cy="16764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22</xdr:row>
      <xdr:rowOff>0</xdr:rowOff>
    </xdr:from>
    <xdr:to>
      <xdr:col>8</xdr:col>
      <xdr:colOff>942975</xdr:colOff>
      <xdr:row>22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47650" y="3886200"/>
          <a:ext cx="10515600" cy="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0.92825</cdr:y>
    </cdr:from>
    <cdr:to>
      <cdr:x>0.61475</cdr:x>
      <cdr:y>0.98225</cdr:y>
    </cdr:to>
    <cdr:sp>
      <cdr:nvSpPr>
        <cdr:cNvPr id="1" name="TextBox 2"/>
        <cdr:cNvSpPr txBox="1">
          <a:spLocks noChangeArrowheads="1"/>
        </cdr:cNvSpPr>
      </cdr:nvSpPr>
      <cdr:spPr>
        <a:xfrm>
          <a:off x="4391025" y="5324475"/>
          <a:ext cx="1285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Gesamtkosten [€]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0.3035</cdr:x>
      <cdr:y>0.46475</cdr:y>
    </cdr:from>
    <cdr:to>
      <cdr:x>0.741</cdr:x>
      <cdr:y>0.46475</cdr:y>
    </cdr:to>
    <cdr:sp>
      <cdr:nvSpPr>
        <cdr:cNvPr id="2" name="Line 13"/>
        <cdr:cNvSpPr>
          <a:spLocks/>
        </cdr:cNvSpPr>
      </cdr:nvSpPr>
      <cdr:spPr>
        <a:xfrm flipV="1">
          <a:off x="2800350" y="2667000"/>
          <a:ext cx="403860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0.43875</cdr:y>
    </cdr:from>
    <cdr:to>
      <cdr:x>0.38675</cdr:x>
      <cdr:y>0.46475</cdr:y>
    </cdr:to>
    <cdr:sp>
      <cdr:nvSpPr>
        <cdr:cNvPr id="3" name="TextBox 14"/>
        <cdr:cNvSpPr txBox="1">
          <a:spLocks noChangeArrowheads="1"/>
        </cdr:cNvSpPr>
      </cdr:nvSpPr>
      <cdr:spPr>
        <a:xfrm>
          <a:off x="2286000" y="25146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 </a:t>
          </a:r>
        </a:p>
      </cdr:txBody>
    </cdr:sp>
  </cdr:relSizeAnchor>
  <cdr:relSizeAnchor xmlns:cdr="http://schemas.openxmlformats.org/drawingml/2006/chartDrawing">
    <cdr:from>
      <cdr:x>0.3035</cdr:x>
      <cdr:y>0.57275</cdr:y>
    </cdr:from>
    <cdr:to>
      <cdr:x>0.741</cdr:x>
      <cdr:y>0.57275</cdr:y>
    </cdr:to>
    <cdr:sp>
      <cdr:nvSpPr>
        <cdr:cNvPr id="4" name="Line 15"/>
        <cdr:cNvSpPr>
          <a:spLocks/>
        </cdr:cNvSpPr>
      </cdr:nvSpPr>
      <cdr:spPr>
        <a:xfrm flipV="1">
          <a:off x="2800350" y="3286125"/>
          <a:ext cx="403860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</cdr:x>
      <cdr:y>0.545</cdr:y>
    </cdr:from>
    <cdr:to>
      <cdr:x>0.3975</cdr:x>
      <cdr:y>0.57275</cdr:y>
    </cdr:to>
    <cdr:sp>
      <cdr:nvSpPr>
        <cdr:cNvPr id="5" name="TextBox 16"/>
        <cdr:cNvSpPr txBox="1">
          <a:spLocks noChangeArrowheads="1"/>
        </cdr:cNvSpPr>
      </cdr:nvSpPr>
      <cdr:spPr>
        <a:xfrm>
          <a:off x="2381250" y="31242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SheetLayoutView="75" workbookViewId="0" topLeftCell="B7">
      <selection activeCell="E33" sqref="E33"/>
    </sheetView>
  </sheetViews>
  <sheetFormatPr defaultColWidth="11.421875" defaultRowHeight="12.75"/>
  <cols>
    <col min="1" max="1" width="3.8515625" style="0" customWidth="1"/>
    <col min="2" max="2" width="40.28125" style="0" customWidth="1"/>
    <col min="3" max="3" width="19.421875" style="0" bestFit="1" customWidth="1"/>
    <col min="4" max="4" width="20.00390625" style="0" bestFit="1" customWidth="1"/>
    <col min="5" max="5" width="12.421875" style="0" customWidth="1"/>
    <col min="6" max="6" width="13.140625" style="0" bestFit="1" customWidth="1"/>
    <col min="7" max="7" width="23.57421875" style="0" customWidth="1"/>
    <col min="8" max="8" width="14.57421875" style="0" customWidth="1"/>
    <col min="9" max="9" width="14.140625" style="0" customWidth="1"/>
    <col min="10" max="10" width="14.8515625" style="0" customWidth="1"/>
    <col min="11" max="11" width="13.00390625" style="0" customWidth="1"/>
    <col min="12" max="12" width="14.8515625" style="0" bestFit="1" customWidth="1"/>
    <col min="13" max="13" width="10.8515625" style="0" customWidth="1"/>
    <col min="14" max="14" width="9.8515625" style="0" customWidth="1"/>
    <col min="15" max="15" width="9.57421875" style="0" customWidth="1"/>
    <col min="16" max="16" width="9.421875" style="0" customWidth="1"/>
    <col min="17" max="19" width="7.7109375" style="0" customWidth="1"/>
    <col min="20" max="20" width="4.57421875" style="0" customWidth="1"/>
    <col min="21" max="21" width="36.8515625" style="0" customWidth="1"/>
    <col min="22" max="22" width="15.28125" style="0" customWidth="1"/>
    <col min="23" max="25" width="7.7109375" style="0" customWidth="1"/>
  </cols>
  <sheetData>
    <row r="2" ht="12.75">
      <c r="B2" s="1" t="s">
        <v>3</v>
      </c>
    </row>
    <row r="3" spans="2:3" ht="12.75">
      <c r="B3" s="12" t="s">
        <v>5</v>
      </c>
      <c r="C3" s="9"/>
    </row>
    <row r="4" spans="2:3" ht="12.75">
      <c r="B4" s="12" t="s">
        <v>4</v>
      </c>
      <c r="C4" s="11"/>
    </row>
    <row r="5" spans="2:3" ht="12.75">
      <c r="B5" s="20" t="s">
        <v>7</v>
      </c>
      <c r="C5" s="21"/>
    </row>
    <row r="6" ht="12.75">
      <c r="E6" s="19"/>
    </row>
    <row r="7" spans="2:5" ht="12.75">
      <c r="B7" s="1" t="s">
        <v>6</v>
      </c>
      <c r="C7" s="10"/>
      <c r="E7" s="26"/>
    </row>
    <row r="8" ht="13.5" thickBot="1">
      <c r="E8" s="26"/>
    </row>
    <row r="9" spans="2:5" ht="25.5" customHeight="1" thickBot="1">
      <c r="B9" s="2" t="s">
        <v>0</v>
      </c>
      <c r="C9" s="3"/>
      <c r="D9" s="4"/>
      <c r="E9" s="26"/>
    </row>
    <row r="10" spans="2:5" ht="15.75" customHeight="1">
      <c r="B10" s="5"/>
      <c r="C10" s="6" t="s">
        <v>24</v>
      </c>
      <c r="E10" s="4"/>
    </row>
    <row r="11" spans="2:5" ht="14.25">
      <c r="B11" s="7" t="s">
        <v>1</v>
      </c>
      <c r="C11" s="32">
        <v>3943</v>
      </c>
      <c r="E11" s="25"/>
    </row>
    <row r="12" spans="2:5" ht="15" thickBot="1">
      <c r="B12" s="14" t="s">
        <v>2</v>
      </c>
      <c r="C12" s="33">
        <v>4934</v>
      </c>
      <c r="E12" s="25"/>
    </row>
    <row r="13" spans="2:3" ht="13.5" thickBot="1">
      <c r="B13" s="8"/>
      <c r="C13" s="13"/>
    </row>
    <row r="14" spans="2:7" ht="13.5" thickBot="1">
      <c r="B14" s="27" t="s">
        <v>14</v>
      </c>
      <c r="C14" s="13"/>
      <c r="G14" s="1"/>
    </row>
    <row r="15" spans="2:3" ht="13.5" thickBot="1">
      <c r="B15" s="8"/>
      <c r="C15" s="16"/>
    </row>
    <row r="16" spans="2:10" ht="13.5" thickBot="1">
      <c r="B16" s="2" t="s">
        <v>15</v>
      </c>
      <c r="C16" s="24"/>
      <c r="D16" s="24"/>
      <c r="E16" s="3"/>
      <c r="F16" s="19"/>
      <c r="G16" s="52" t="s">
        <v>30</v>
      </c>
      <c r="H16" s="53"/>
      <c r="I16" s="54"/>
      <c r="J16" s="18"/>
    </row>
    <row r="17" spans="2:10" ht="12.75">
      <c r="B17" s="5"/>
      <c r="C17" s="15" t="s">
        <v>21</v>
      </c>
      <c r="D17" s="15" t="s">
        <v>33</v>
      </c>
      <c r="E17" s="6" t="s">
        <v>16</v>
      </c>
      <c r="F17" s="19"/>
      <c r="G17" s="61" t="s">
        <v>25</v>
      </c>
      <c r="H17" s="62">
        <v>300</v>
      </c>
      <c r="I17" s="63"/>
      <c r="J17" s="58"/>
    </row>
    <row r="18" spans="2:10" ht="12.75">
      <c r="B18" s="17" t="s">
        <v>23</v>
      </c>
      <c r="C18" s="22">
        <v>4900</v>
      </c>
      <c r="D18" s="40">
        <v>300</v>
      </c>
      <c r="E18" s="39">
        <f>D18*C18</f>
        <v>1470000</v>
      </c>
      <c r="F18" s="41"/>
      <c r="G18" s="51"/>
      <c r="H18" s="60" t="s">
        <v>27</v>
      </c>
      <c r="I18" s="64" t="s">
        <v>28</v>
      </c>
      <c r="J18" s="59"/>
    </row>
    <row r="19" spans="2:10" ht="12.75">
      <c r="B19" s="17" t="s">
        <v>32</v>
      </c>
      <c r="C19" s="40" t="s">
        <v>22</v>
      </c>
      <c r="D19" s="22">
        <v>1050</v>
      </c>
      <c r="E19" s="39">
        <f>C12*D19</f>
        <v>5180700</v>
      </c>
      <c r="F19" s="41"/>
      <c r="G19" s="65" t="s">
        <v>26</v>
      </c>
      <c r="H19" s="57">
        <v>900</v>
      </c>
      <c r="I19" s="66">
        <v>1600</v>
      </c>
      <c r="J19" s="59"/>
    </row>
    <row r="20" spans="2:10" ht="13.5" thickBot="1">
      <c r="B20" s="17" t="s">
        <v>36</v>
      </c>
      <c r="C20" s="40" t="s">
        <v>22</v>
      </c>
      <c r="D20" s="22">
        <v>220</v>
      </c>
      <c r="E20" s="39">
        <f>D20*C12</f>
        <v>1085480</v>
      </c>
      <c r="F20" s="41"/>
      <c r="G20" s="67" t="s">
        <v>29</v>
      </c>
      <c r="H20" s="68">
        <v>250</v>
      </c>
      <c r="I20" s="69">
        <v>700</v>
      </c>
      <c r="J20" s="59"/>
    </row>
    <row r="21" spans="2:9" ht="13.5" thickBot="1">
      <c r="B21" s="2" t="s">
        <v>12</v>
      </c>
      <c r="C21" s="30"/>
      <c r="D21" s="30"/>
      <c r="E21" s="44">
        <f>SUM(E18:E20)</f>
        <v>7736180</v>
      </c>
      <c r="F21" s="42"/>
      <c r="G21" s="52" t="s">
        <v>31</v>
      </c>
      <c r="H21" s="55"/>
      <c r="I21" s="56"/>
    </row>
    <row r="22" spans="2:11" ht="13.5" thickBot="1">
      <c r="B22" s="18"/>
      <c r="C22" s="28"/>
      <c r="E22" s="34"/>
      <c r="F22" s="35"/>
      <c r="G22" s="61" t="s">
        <v>25</v>
      </c>
      <c r="H22" s="62">
        <v>300</v>
      </c>
      <c r="I22" s="63"/>
      <c r="K22" s="36"/>
    </row>
    <row r="23" spans="2:9" ht="13.5" thickBot="1">
      <c r="B23" s="2" t="s">
        <v>20</v>
      </c>
      <c r="C23" s="24"/>
      <c r="D23" s="24"/>
      <c r="E23" s="3"/>
      <c r="F23" s="4"/>
      <c r="G23" s="51"/>
      <c r="H23" s="60" t="s">
        <v>27</v>
      </c>
      <c r="I23" s="64" t="s">
        <v>28</v>
      </c>
    </row>
    <row r="24" spans="2:9" ht="12.75">
      <c r="B24" s="5"/>
      <c r="C24" s="15" t="s">
        <v>11</v>
      </c>
      <c r="D24" s="15" t="s">
        <v>17</v>
      </c>
      <c r="E24" s="6" t="s">
        <v>16</v>
      </c>
      <c r="F24" s="19"/>
      <c r="G24" s="65" t="s">
        <v>26</v>
      </c>
      <c r="H24" s="57">
        <v>900</v>
      </c>
      <c r="I24" s="66">
        <v>1200</v>
      </c>
    </row>
    <row r="25" spans="2:9" ht="13.5" thickBot="1">
      <c r="B25" s="17" t="s">
        <v>10</v>
      </c>
      <c r="C25" s="31">
        <v>0</v>
      </c>
      <c r="D25" s="40">
        <v>270</v>
      </c>
      <c r="E25" s="43">
        <f>C25*D25</f>
        <v>0</v>
      </c>
      <c r="F25" s="41"/>
      <c r="G25" s="67" t="s">
        <v>29</v>
      </c>
      <c r="H25" s="70">
        <v>185</v>
      </c>
      <c r="I25" s="69">
        <v>250</v>
      </c>
    </row>
    <row r="26" spans="2:7" ht="12.75">
      <c r="B26" s="17" t="s">
        <v>9</v>
      </c>
      <c r="C26" s="31">
        <v>0</v>
      </c>
      <c r="D26" s="40">
        <v>500</v>
      </c>
      <c r="E26" s="43">
        <f aca="true" t="shared" si="0" ref="E26:E32">C26*D26</f>
        <v>0</v>
      </c>
      <c r="F26" s="41"/>
      <c r="G26" s="38"/>
    </row>
    <row r="27" spans="2:7" ht="12.75">
      <c r="B27" s="17" t="s">
        <v>8</v>
      </c>
      <c r="C27" s="31">
        <v>500</v>
      </c>
      <c r="D27" s="40">
        <v>540</v>
      </c>
      <c r="E27" s="43">
        <f t="shared" si="0"/>
        <v>270000</v>
      </c>
      <c r="F27" s="41"/>
      <c r="G27" s="38"/>
    </row>
    <row r="28" spans="2:7" ht="12.75">
      <c r="B28" s="23" t="s">
        <v>13</v>
      </c>
      <c r="C28" s="37">
        <v>1500</v>
      </c>
      <c r="D28" s="45">
        <v>320</v>
      </c>
      <c r="E28" s="43">
        <f t="shared" si="0"/>
        <v>480000</v>
      </c>
      <c r="F28" s="41"/>
      <c r="G28" s="38"/>
    </row>
    <row r="29" spans="2:8" ht="12.75">
      <c r="B29" s="23" t="s">
        <v>18</v>
      </c>
      <c r="C29" s="37">
        <v>0</v>
      </c>
      <c r="D29" s="45">
        <v>380</v>
      </c>
      <c r="E29" s="43">
        <f t="shared" si="0"/>
        <v>0</v>
      </c>
      <c r="F29" s="41"/>
      <c r="G29" s="38"/>
      <c r="H29" s="38"/>
    </row>
    <row r="30" spans="2:7" ht="12.75">
      <c r="B30" s="23" t="s">
        <v>34</v>
      </c>
      <c r="C30" s="37">
        <v>0</v>
      </c>
      <c r="D30" s="45">
        <v>350</v>
      </c>
      <c r="E30" s="43">
        <f t="shared" si="0"/>
        <v>0</v>
      </c>
      <c r="F30" s="41"/>
      <c r="G30" s="38"/>
    </row>
    <row r="31" spans="2:8" ht="12.75">
      <c r="B31" s="23" t="s">
        <v>19</v>
      </c>
      <c r="C31" s="37">
        <v>0</v>
      </c>
      <c r="D31" s="45">
        <v>350</v>
      </c>
      <c r="E31" s="43">
        <f t="shared" si="0"/>
        <v>0</v>
      </c>
      <c r="F31" s="41"/>
      <c r="G31" s="38"/>
      <c r="H31" s="49"/>
    </row>
    <row r="32" spans="2:8" ht="13.5" thickBot="1">
      <c r="B32" s="23" t="s">
        <v>35</v>
      </c>
      <c r="C32" s="37">
        <v>0</v>
      </c>
      <c r="D32" s="45">
        <v>110</v>
      </c>
      <c r="E32" s="43">
        <f t="shared" si="0"/>
        <v>0</v>
      </c>
      <c r="F32" s="41"/>
      <c r="G32" s="38"/>
      <c r="H32" s="49"/>
    </row>
    <row r="33" spans="2:8" ht="13.5" thickBot="1">
      <c r="B33" s="2" t="s">
        <v>20</v>
      </c>
      <c r="C33" s="29"/>
      <c r="D33" s="30"/>
      <c r="E33" s="46">
        <f>SUM(E25:E32)</f>
        <v>750000</v>
      </c>
      <c r="F33" s="42"/>
      <c r="G33" s="35"/>
      <c r="H33" s="48"/>
    </row>
    <row r="34" ht="12.75">
      <c r="H34" s="50"/>
    </row>
    <row r="35" ht="12.75">
      <c r="H35" s="48"/>
    </row>
    <row r="39" ht="12.75">
      <c r="I39" s="71"/>
    </row>
    <row r="44" ht="12.75">
      <c r="D44" s="47"/>
    </row>
    <row r="45" ht="12.75">
      <c r="D45" s="47"/>
    </row>
    <row r="46" ht="12.75">
      <c r="D46" s="47"/>
    </row>
    <row r="47" ht="12.75">
      <c r="D47" s="47"/>
    </row>
    <row r="48" ht="12.75">
      <c r="D48" s="47"/>
    </row>
    <row r="49" ht="12.75">
      <c r="D49" s="47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  <row r="55" ht="12.75">
      <c r="D55" s="47"/>
    </row>
    <row r="56" ht="12.75">
      <c r="D56" s="47"/>
    </row>
    <row r="57" ht="12.75">
      <c r="D57" s="47"/>
    </row>
    <row r="58" ht="12.75">
      <c r="D58" s="47"/>
    </row>
    <row r="59" ht="12.75">
      <c r="D59" s="47"/>
    </row>
    <row r="60" ht="12.75">
      <c r="D60" s="47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2008-06-16T13:36:29Z</cp:lastPrinted>
  <dcterms:created xsi:type="dcterms:W3CDTF">2008-03-26T10:24:09Z</dcterms:created>
  <dcterms:modified xsi:type="dcterms:W3CDTF">2008-07-01T20:47:57Z</dcterms:modified>
  <cp:category/>
  <cp:version/>
  <cp:contentType/>
  <cp:contentStatus/>
</cp:coreProperties>
</file>