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<sst xmlns="http://schemas.openxmlformats.org/spreadsheetml/2006/main" count="93" uniqueCount="87">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</sst>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56.81556546412647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9.942440210782326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10.873935954600729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7.177746250506688</c:v>
                </c:pt>
              </c:numCache>
            </c:numRef>
          </c:val>
        </c:ser>
        <c:overlap val="100"/>
        <c:gapWidth val="430"/>
        <c:axId val="25100738"/>
        <c:axId val="24580051"/>
      </c:bar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510073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0.95625</cdr:y>
    </cdr:from>
    <cdr:to>
      <cdr:x>0.4795</cdr:x>
      <cdr:y>0.9835</cdr:y>
    </cdr:to>
    <cdr:sp>
      <cdr:nvSpPr>
        <cdr:cNvPr id="1" name="Rectangle 1"/>
        <cdr:cNvSpPr>
          <a:spLocks/>
        </cdr:cNvSpPr>
      </cdr:nvSpPr>
      <cdr:spPr>
        <a:xfrm>
          <a:off x="381000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B1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3943</v>
      </c>
    </row>
    <row r="12" spans="2:3" ht="14.25">
      <c r="B12" s="10" t="s">
        <v>28</v>
      </c>
      <c r="C12" s="11">
        <v>4934</v>
      </c>
    </row>
    <row r="13" spans="2:3" ht="14.25">
      <c r="B13" s="10" t="s">
        <v>29</v>
      </c>
      <c r="C13" s="11">
        <v>14904</v>
      </c>
    </row>
    <row r="14" spans="2:4" ht="15.75">
      <c r="B14" s="10" t="s">
        <v>30</v>
      </c>
      <c r="C14" s="58">
        <v>13413</v>
      </c>
      <c r="D14" t="s">
        <v>4</v>
      </c>
    </row>
    <row r="15" spans="2:3" ht="13.5" thickBot="1">
      <c r="B15" s="33" t="s">
        <v>76</v>
      </c>
      <c r="C15" s="70">
        <v>1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280328</v>
      </c>
      <c r="D23" t="s">
        <v>70</v>
      </c>
    </row>
    <row r="24" spans="2:3" ht="15.75">
      <c r="B24" s="20" t="s">
        <v>37</v>
      </c>
      <c r="C24" s="43">
        <f>IF(C11=0,0,C23/C11)</f>
        <v>71.09510524980979</v>
      </c>
    </row>
    <row r="25" spans="2:3" ht="16.5" thickBot="1">
      <c r="B25" s="24" t="s">
        <v>38</v>
      </c>
      <c r="C25" s="44">
        <f>IF(C12=0,0,C23/C12)</f>
        <v>56.81556546412647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96</v>
      </c>
    </row>
    <row r="31" spans="2:3" ht="12.75">
      <c r="B31" s="20" t="s">
        <v>77</v>
      </c>
      <c r="C31" s="65">
        <v>40</v>
      </c>
    </row>
    <row r="32" spans="2:3" ht="13.5" thickBot="1">
      <c r="B32" s="24" t="s">
        <v>78</v>
      </c>
      <c r="C32" s="14">
        <v>365</v>
      </c>
    </row>
    <row r="33" spans="2:3" ht="15.75">
      <c r="B33" s="66" t="s">
        <v>66</v>
      </c>
      <c r="C33" s="63">
        <f>C28*C29*(40-10)*C30*C31*C32/3600</f>
        <v>49056</v>
      </c>
    </row>
    <row r="34" spans="2:3" ht="15.75">
      <c r="B34" s="20" t="s">
        <v>67</v>
      </c>
      <c r="C34" s="71">
        <f>IF(C11=0,0,C33/C11)</f>
        <v>12.441288359117424</v>
      </c>
    </row>
    <row r="35" spans="2:3" ht="16.5" thickBot="1">
      <c r="B35" s="24" t="s">
        <v>68</v>
      </c>
      <c r="C35" s="67">
        <f>IF(C12=0,0,C33/C12)</f>
        <v>9.942440210782326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8941.999999999998</v>
      </c>
    </row>
    <row r="40" spans="2:4" ht="16.5" customHeight="1">
      <c r="B40" s="10" t="s">
        <v>75</v>
      </c>
      <c r="C40" s="21">
        <v>6000</v>
      </c>
      <c r="D40" t="s">
        <v>72</v>
      </c>
    </row>
    <row r="41" spans="2:3" ht="15.75">
      <c r="B41" s="20" t="s">
        <v>57</v>
      </c>
      <c r="C41" s="43">
        <f>C39*C40/1000</f>
        <v>53651.99999999999</v>
      </c>
    </row>
    <row r="42" spans="2:3" ht="15.75" customHeight="1">
      <c r="B42" s="32" t="s">
        <v>58</v>
      </c>
      <c r="C42" s="43">
        <f>IF(C11=0,0,C41/C11)</f>
        <v>13.606898300786202</v>
      </c>
    </row>
    <row r="43" spans="2:3" ht="15.75" customHeight="1" thickBot="1">
      <c r="B43" s="33" t="s">
        <v>59</v>
      </c>
      <c r="C43" s="44">
        <f>IF(C12=0,0,C41/C12)</f>
        <v>10.873935954600729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2.07</v>
      </c>
    </row>
    <row r="49" spans="2:3" ht="15.75" customHeight="1">
      <c r="B49" s="32" t="s">
        <v>79</v>
      </c>
      <c r="C49" s="58">
        <v>1800</v>
      </c>
    </row>
    <row r="50" spans="2:3" ht="15.75" customHeight="1">
      <c r="B50" s="20" t="s">
        <v>80</v>
      </c>
      <c r="C50" s="11">
        <v>2799</v>
      </c>
    </row>
    <row r="51" spans="2:3" ht="15.75" customHeight="1">
      <c r="B51" s="20" t="s">
        <v>81</v>
      </c>
      <c r="C51" s="11">
        <v>5</v>
      </c>
    </row>
    <row r="52" spans="2:3" ht="15" customHeight="1" thickBot="1">
      <c r="B52" s="32" t="s">
        <v>82</v>
      </c>
      <c r="C52" s="44">
        <f>C49*C50*C51/1000</f>
        <v>25191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1800</v>
      </c>
      <c r="O54" s="16"/>
    </row>
    <row r="55" spans="2:3" ht="15.75" customHeight="1">
      <c r="B55" s="20" t="s">
        <v>85</v>
      </c>
      <c r="C55" s="11">
        <v>1136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10224</v>
      </c>
    </row>
    <row r="58" spans="2:3" ht="18" customHeight="1">
      <c r="B58" s="59" t="s">
        <v>60</v>
      </c>
      <c r="C58" s="60">
        <f>C52+C57+F52+F57</f>
        <v>35415</v>
      </c>
    </row>
    <row r="59" spans="2:3" ht="16.5" customHeight="1">
      <c r="B59" s="32" t="s">
        <v>61</v>
      </c>
      <c r="C59" s="62">
        <f>IF(C11=0,0,C58/C11)</f>
        <v>8.981739792036521</v>
      </c>
    </row>
    <row r="60" spans="2:3" ht="16.5" customHeight="1" thickBot="1">
      <c r="B60" s="33" t="s">
        <v>62</v>
      </c>
      <c r="C60" s="61">
        <f>IF(C12=0,0,C58/C12)</f>
        <v>7.177746250506688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2008-05-31T15:33:13Z</cp:lastPrinted>
  <dcterms:created xsi:type="dcterms:W3CDTF">2008-03-26T10:24:09Z</dcterms:created>
  <dcterms:modified xsi:type="dcterms:W3CDTF">2008-05-31T15:36:32Z</dcterms:modified>
  <cp:category/>
  <cp:version/>
  <cp:contentType/>
  <cp:contentStatus/>
</cp:coreProperties>
</file>